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40" activeTab="0"/>
  </bookViews>
  <sheets>
    <sheet name="Predicted Valu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Cadzow </author>
  </authors>
  <commentList>
    <comment ref="O4" authorId="0">
      <text>
        <r>
          <rPr>
            <b/>
            <sz val="8"/>
            <color indexed="10"/>
            <rFont val="Tahoma"/>
            <family val="2"/>
          </rPr>
          <t>Insert accurate height of male patient here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b/>
            <sz val="8"/>
            <color indexed="10"/>
            <rFont val="Tahoma"/>
            <family val="2"/>
          </rPr>
          <t>Insert age of patient here in years</t>
        </r>
        <r>
          <rPr>
            <sz val="8"/>
            <rFont val="Tahoma"/>
            <family val="0"/>
          </rPr>
          <t xml:space="preserve">
</t>
        </r>
      </text>
    </comment>
    <comment ref="O5" authorId="0">
      <text>
        <r>
          <rPr>
            <b/>
            <sz val="8"/>
            <color indexed="10"/>
            <rFont val="Tahoma"/>
            <family val="2"/>
          </rPr>
          <t>FEV1 Predicted value will appear here once height and age has been inserted</t>
        </r>
      </text>
    </comment>
    <comment ref="O22" authorId="0">
      <text>
        <r>
          <rPr>
            <b/>
            <sz val="8"/>
            <color indexed="10"/>
            <rFont val="Tahoma"/>
            <family val="2"/>
          </rPr>
          <t>Insert accurate height of female patient here</t>
        </r>
        <r>
          <rPr>
            <sz val="8"/>
            <rFont val="Tahoma"/>
            <family val="0"/>
          </rPr>
          <t xml:space="preserve">
</t>
        </r>
      </text>
    </comment>
    <comment ref="N23" authorId="0">
      <text>
        <r>
          <rPr>
            <b/>
            <sz val="8"/>
            <color indexed="10"/>
            <rFont val="Tahoma"/>
            <family val="2"/>
          </rPr>
          <t>Insert age of patient here in years</t>
        </r>
        <r>
          <rPr>
            <sz val="8"/>
            <rFont val="Tahoma"/>
            <family val="0"/>
          </rPr>
          <t xml:space="preserve">
</t>
        </r>
      </text>
    </comment>
    <comment ref="O23" authorId="0">
      <text>
        <r>
          <rPr>
            <b/>
            <sz val="8"/>
            <color indexed="10"/>
            <rFont val="Tahoma"/>
            <family val="2"/>
          </rPr>
          <t>FEV1 Predicted value will appear here once height and age has been inserted</t>
        </r>
        <r>
          <rPr>
            <sz val="8"/>
            <rFont val="Tahoma"/>
            <family val="0"/>
          </rPr>
          <t xml:space="preserve">
</t>
        </r>
      </text>
    </comment>
    <comment ref="A35" authorId="0">
      <text>
        <r>
          <rPr>
            <b/>
            <sz val="8"/>
            <rFont val="Tahoma"/>
            <family val="0"/>
          </rPr>
          <t>The values from age 75 + have been extrapolated based on the equations set for ages 24-74yrs</t>
        </r>
        <r>
          <rPr>
            <sz val="8"/>
            <rFont val="Tahoma"/>
            <family val="0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0"/>
          </rPr>
          <t>The values from age 75 + have been extrapolated based on the equations set for ages 24-74yrs</t>
        </r>
        <r>
          <rPr>
            <sz val="8"/>
            <rFont val="Tahoma"/>
            <family val="0"/>
          </rPr>
          <t xml:space="preserve">
</t>
        </r>
      </text>
    </comment>
    <comment ref="A33" authorId="0">
      <text>
        <r>
          <rPr>
            <b/>
            <sz val="8"/>
            <rFont val="Tahoma"/>
            <family val="0"/>
          </rPr>
          <t>The values from age 75 + have been extrapolated based on the equations set for ages 24-74yrs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The values from age 75 + have been extrapolated based on the equations set for ages 24-74yrs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>The values from age 75 + have been extrapolated based on the equations set for ages 24-74yrs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>The values from age 75 + have been extrapolated based on the equations set for ages 24-74yrs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<sst xmlns="http://schemas.openxmlformats.org/spreadsheetml/2006/main" count="20" uniqueCount="12">
  <si>
    <t>Male FEV1 (litres)</t>
  </si>
  <si>
    <t>Age</t>
  </si>
  <si>
    <t>(years)</t>
  </si>
  <si>
    <t>Height (cm)</t>
  </si>
  <si>
    <t>Female FEV1 (litres)</t>
  </si>
  <si>
    <t>Reference: Marsh S, Aldington S, William M et al. NZMJ 27 October 2006, Vol119 No 1244</t>
  </si>
  <si>
    <t>Height (cm) - (5cm increments)</t>
  </si>
  <si>
    <t>Height (cm), Female</t>
  </si>
  <si>
    <t>Height (cm), Male</t>
  </si>
  <si>
    <t>New Zealand predicted values for FEV1</t>
  </si>
  <si>
    <t>Individual calculator</t>
  </si>
  <si>
    <t>*Note: The values from age 75 + have been extrapolated based on the equations set for ages 24-74yrs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</si>
</sst>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color indexed="10"/>
      <name val="Tahoma"/>
      <family val="2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2" fontId="0" fillId="0" borderId="1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8" xfId="0" applyFont="1" applyBorder="1" applyAlignment="1">
      <alignment/>
    </xf>
    <xf numFmtId="2" fontId="2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7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A1" sqref="A1:L1"/>
    </sheetView>
  </sheetViews>
  <sheetFormatPr defaultColWidth="9.140625" defaultRowHeight="12.75"/>
  <cols>
    <col min="1" max="12" width="8.421875" style="0" customWidth="1"/>
    <col min="13" max="13" width="5.421875" style="0" customWidth="1"/>
    <col min="14" max="14" width="7.00390625" style="0" customWidth="1"/>
    <col min="15" max="15" width="19.421875" style="0" customWidth="1"/>
  </cols>
  <sheetData>
    <row r="1" spans="1:13" ht="24" customHeight="1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0"/>
    </row>
    <row r="2" spans="1:14" ht="18" customHeight="1" thickBot="1">
      <c r="A2" s="8" t="s">
        <v>0</v>
      </c>
      <c r="N2" s="8" t="s">
        <v>10</v>
      </c>
    </row>
    <row r="3" spans="1:15" ht="18" customHeight="1">
      <c r="A3" s="2" t="s">
        <v>1</v>
      </c>
      <c r="B3" s="19" t="s">
        <v>6</v>
      </c>
      <c r="C3" s="20"/>
      <c r="D3" s="20"/>
      <c r="E3" s="20"/>
      <c r="F3" s="20"/>
      <c r="G3" s="20"/>
      <c r="H3" s="20"/>
      <c r="I3" s="20"/>
      <c r="J3" s="20"/>
      <c r="K3" s="20"/>
      <c r="L3" s="21"/>
      <c r="M3" s="12"/>
      <c r="N3" s="2" t="s">
        <v>1</v>
      </c>
      <c r="O3" s="15" t="s">
        <v>8</v>
      </c>
    </row>
    <row r="4" spans="1:15" ht="18" customHeight="1" thickBot="1">
      <c r="A4" s="3" t="s">
        <v>2</v>
      </c>
      <c r="B4" s="4">
        <v>140</v>
      </c>
      <c r="C4" s="5">
        <v>145</v>
      </c>
      <c r="D4" s="5">
        <v>150</v>
      </c>
      <c r="E4" s="5">
        <v>155</v>
      </c>
      <c r="F4" s="5">
        <v>160</v>
      </c>
      <c r="G4" s="5">
        <v>165</v>
      </c>
      <c r="H4" s="5">
        <v>170</v>
      </c>
      <c r="I4" s="5">
        <v>175</v>
      </c>
      <c r="J4" s="5">
        <v>180</v>
      </c>
      <c r="K4" s="5">
        <v>185</v>
      </c>
      <c r="L4" s="6">
        <v>190</v>
      </c>
      <c r="M4" s="13"/>
      <c r="N4" s="3" t="s">
        <v>2</v>
      </c>
      <c r="O4" s="17">
        <v>180</v>
      </c>
    </row>
    <row r="5" spans="1:15" ht="18" customHeight="1">
      <c r="A5" s="7">
        <v>25</v>
      </c>
      <c r="B5" s="1">
        <v>3.322999999999999</v>
      </c>
      <c r="C5" s="26">
        <v>3.5464999999999995</v>
      </c>
      <c r="D5" s="26">
        <v>3.77</v>
      </c>
      <c r="E5" s="26">
        <v>3.9934999999999987</v>
      </c>
      <c r="F5" s="26">
        <v>4.216999999999999</v>
      </c>
      <c r="G5" s="26">
        <v>4.4405</v>
      </c>
      <c r="H5" s="26">
        <v>4.664</v>
      </c>
      <c r="I5" s="26">
        <v>4.8875</v>
      </c>
      <c r="J5" s="26">
        <v>5.110999999999999</v>
      </c>
      <c r="K5" s="26">
        <v>5.3344999999999985</v>
      </c>
      <c r="L5" s="27">
        <v>5.558</v>
      </c>
      <c r="M5" s="14"/>
      <c r="N5" s="18">
        <v>65</v>
      </c>
      <c r="O5" s="16">
        <f>-2.73+0.57+(-0.031*N5)+(4.47*$O$4/100)</f>
        <v>3.8709999999999987</v>
      </c>
    </row>
    <row r="6" spans="1:13" ht="18" customHeight="1">
      <c r="A6" s="7">
        <v>30</v>
      </c>
      <c r="B6" s="28">
        <v>3.1679999999999993</v>
      </c>
      <c r="C6" s="29">
        <v>3.3914999999999997</v>
      </c>
      <c r="D6" s="29">
        <v>3.615</v>
      </c>
      <c r="E6" s="29">
        <v>3.838499999999999</v>
      </c>
      <c r="F6" s="29">
        <v>4.061999999999999</v>
      </c>
      <c r="G6" s="29">
        <v>4.2855</v>
      </c>
      <c r="H6" s="29">
        <v>4.509</v>
      </c>
      <c r="I6" s="29">
        <v>4.7325</v>
      </c>
      <c r="J6" s="29">
        <v>4.9559999999999995</v>
      </c>
      <c r="K6" s="29">
        <v>5.179499999999999</v>
      </c>
      <c r="L6" s="30">
        <v>5.4030000000000005</v>
      </c>
      <c r="M6" s="14"/>
    </row>
    <row r="7" spans="1:13" ht="18" customHeight="1">
      <c r="A7" s="7">
        <v>35</v>
      </c>
      <c r="B7" s="28">
        <v>3.012999999999999</v>
      </c>
      <c r="C7" s="29">
        <v>3.2364999999999995</v>
      </c>
      <c r="D7" s="29">
        <v>3.46</v>
      </c>
      <c r="E7" s="29">
        <v>3.6834999999999987</v>
      </c>
      <c r="F7" s="29">
        <v>3.906999999999999</v>
      </c>
      <c r="G7" s="29">
        <v>4.1305</v>
      </c>
      <c r="H7" s="29">
        <v>4.354</v>
      </c>
      <c r="I7" s="29">
        <v>4.5775</v>
      </c>
      <c r="J7" s="29">
        <v>4.800999999999999</v>
      </c>
      <c r="K7" s="29">
        <v>5.024499999999999</v>
      </c>
      <c r="L7" s="30">
        <v>5.248</v>
      </c>
      <c r="M7" s="14"/>
    </row>
    <row r="8" spans="1:13" ht="18" customHeight="1">
      <c r="A8" s="7">
        <v>40</v>
      </c>
      <c r="B8" s="28">
        <v>2.8579999999999988</v>
      </c>
      <c r="C8" s="29">
        <v>3.0814999999999992</v>
      </c>
      <c r="D8" s="29">
        <v>3.305</v>
      </c>
      <c r="E8" s="29">
        <v>3.5284999999999984</v>
      </c>
      <c r="F8" s="29">
        <v>3.751999999999999</v>
      </c>
      <c r="G8" s="29">
        <v>3.9754999999999994</v>
      </c>
      <c r="H8" s="29">
        <v>4.199</v>
      </c>
      <c r="I8" s="29">
        <v>4.4225</v>
      </c>
      <c r="J8" s="29">
        <v>4.645999999999999</v>
      </c>
      <c r="K8" s="29">
        <v>4.869499999999999</v>
      </c>
      <c r="L8" s="30">
        <v>5.093</v>
      </c>
      <c r="M8" s="14"/>
    </row>
    <row r="9" spans="1:13" ht="18" customHeight="1">
      <c r="A9" s="7">
        <v>45</v>
      </c>
      <c r="B9" s="28">
        <v>2.702999999999999</v>
      </c>
      <c r="C9" s="29">
        <v>2.9264999999999994</v>
      </c>
      <c r="D9" s="29">
        <v>3.15</v>
      </c>
      <c r="E9" s="29">
        <v>3.3734999999999986</v>
      </c>
      <c r="F9" s="29">
        <v>3.596999999999999</v>
      </c>
      <c r="G9" s="29">
        <v>3.8204999999999996</v>
      </c>
      <c r="H9" s="29">
        <v>4.0440000000000005</v>
      </c>
      <c r="I9" s="29">
        <v>4.2675</v>
      </c>
      <c r="J9" s="29">
        <v>4.491</v>
      </c>
      <c r="K9" s="29">
        <v>4.714499999999999</v>
      </c>
      <c r="L9" s="30">
        <v>4.938000000000001</v>
      </c>
      <c r="M9" s="14"/>
    </row>
    <row r="10" spans="1:13" ht="18" customHeight="1">
      <c r="A10" s="7">
        <v>50</v>
      </c>
      <c r="B10" s="28">
        <v>2.547999999999999</v>
      </c>
      <c r="C10" s="29">
        <v>2.7714999999999996</v>
      </c>
      <c r="D10" s="29">
        <v>2.995</v>
      </c>
      <c r="E10" s="29">
        <v>3.218499999999999</v>
      </c>
      <c r="F10" s="29">
        <v>3.4419999999999993</v>
      </c>
      <c r="G10" s="29">
        <v>3.6654999999999998</v>
      </c>
      <c r="H10" s="29">
        <v>3.8890000000000002</v>
      </c>
      <c r="I10" s="29">
        <v>4.1125</v>
      </c>
      <c r="J10" s="29">
        <v>4.335999999999999</v>
      </c>
      <c r="K10" s="29">
        <v>4.559499999999999</v>
      </c>
      <c r="L10" s="30">
        <v>4.783</v>
      </c>
      <c r="M10" s="14"/>
    </row>
    <row r="11" spans="1:13" ht="18" customHeight="1">
      <c r="A11" s="7">
        <v>55</v>
      </c>
      <c r="B11" s="28">
        <v>2.392999999999999</v>
      </c>
      <c r="C11" s="29">
        <v>2.6164999999999994</v>
      </c>
      <c r="D11" s="29">
        <v>2.84</v>
      </c>
      <c r="E11" s="29">
        <v>3.0634999999999986</v>
      </c>
      <c r="F11" s="29">
        <v>3.286999999999999</v>
      </c>
      <c r="G11" s="29">
        <v>3.5104999999999995</v>
      </c>
      <c r="H11" s="29">
        <v>3.734</v>
      </c>
      <c r="I11" s="29">
        <v>3.9575</v>
      </c>
      <c r="J11" s="29">
        <v>4.180999999999999</v>
      </c>
      <c r="K11" s="29">
        <v>4.404499999999999</v>
      </c>
      <c r="L11" s="30">
        <v>4.628</v>
      </c>
      <c r="M11" s="14"/>
    </row>
    <row r="12" spans="1:13" ht="18" customHeight="1">
      <c r="A12" s="7">
        <v>60</v>
      </c>
      <c r="B12" s="28">
        <v>2.2379999999999995</v>
      </c>
      <c r="C12" s="29">
        <v>2.4615</v>
      </c>
      <c r="D12" s="29">
        <v>2.685</v>
      </c>
      <c r="E12" s="29">
        <v>2.908499999999999</v>
      </c>
      <c r="F12" s="29">
        <v>3.1319999999999997</v>
      </c>
      <c r="G12" s="29">
        <v>3.3555</v>
      </c>
      <c r="H12" s="29">
        <v>3.5790000000000006</v>
      </c>
      <c r="I12" s="29">
        <v>3.8025</v>
      </c>
      <c r="J12" s="29">
        <v>4.026</v>
      </c>
      <c r="K12" s="29">
        <v>4.249499999999999</v>
      </c>
      <c r="L12" s="30">
        <v>4.473000000000001</v>
      </c>
      <c r="M12" s="14"/>
    </row>
    <row r="13" spans="1:13" ht="18" customHeight="1">
      <c r="A13" s="7">
        <v>65</v>
      </c>
      <c r="B13" s="28">
        <v>2.0829999999999984</v>
      </c>
      <c r="C13" s="29">
        <v>2.306499999999999</v>
      </c>
      <c r="D13" s="29">
        <v>2.53</v>
      </c>
      <c r="E13" s="29">
        <v>2.753499999999998</v>
      </c>
      <c r="F13" s="29">
        <v>2.9769999999999985</v>
      </c>
      <c r="G13" s="29">
        <v>3.200499999999999</v>
      </c>
      <c r="H13" s="29">
        <v>3.4239999999999995</v>
      </c>
      <c r="I13" s="29">
        <v>3.6475</v>
      </c>
      <c r="J13" s="29">
        <v>3.8709999999999987</v>
      </c>
      <c r="K13" s="29">
        <v>4.094499999999998</v>
      </c>
      <c r="L13" s="30">
        <v>4.318</v>
      </c>
      <c r="M13" s="14"/>
    </row>
    <row r="14" spans="1:13" ht="18" customHeight="1">
      <c r="A14" s="7">
        <v>70</v>
      </c>
      <c r="B14" s="28">
        <v>1.927999999999999</v>
      </c>
      <c r="C14" s="29">
        <v>2.1514999999999995</v>
      </c>
      <c r="D14" s="29">
        <v>2.375</v>
      </c>
      <c r="E14" s="29">
        <v>2.5984999999999987</v>
      </c>
      <c r="F14" s="29">
        <v>2.821999999999999</v>
      </c>
      <c r="G14" s="29">
        <v>3.0454999999999997</v>
      </c>
      <c r="H14" s="29">
        <v>3.269</v>
      </c>
      <c r="I14" s="29">
        <v>3.4925</v>
      </c>
      <c r="J14" s="29">
        <v>3.7159999999999993</v>
      </c>
      <c r="K14" s="29">
        <v>3.939499999999999</v>
      </c>
      <c r="L14" s="30">
        <v>4.163</v>
      </c>
      <c r="M14" s="14"/>
    </row>
    <row r="15" spans="1:13" ht="18" customHeight="1">
      <c r="A15" s="7">
        <v>75</v>
      </c>
      <c r="B15" s="28">
        <v>1.7729999999999988</v>
      </c>
      <c r="C15" s="29">
        <v>1.9964999999999993</v>
      </c>
      <c r="D15" s="29">
        <v>2.22</v>
      </c>
      <c r="E15" s="29">
        <v>2.4434999999999985</v>
      </c>
      <c r="F15" s="29">
        <v>2.666999999999999</v>
      </c>
      <c r="G15" s="29">
        <v>2.8904999999999994</v>
      </c>
      <c r="H15" s="29">
        <v>3.114</v>
      </c>
      <c r="I15" s="29">
        <v>3.3375</v>
      </c>
      <c r="J15" s="29">
        <v>3.560999999999999</v>
      </c>
      <c r="K15" s="29">
        <v>3.7844999999999986</v>
      </c>
      <c r="L15" s="30">
        <v>4.008</v>
      </c>
      <c r="M15" s="14"/>
    </row>
    <row r="16" spans="1:13" ht="18" customHeight="1">
      <c r="A16" s="7">
        <v>80</v>
      </c>
      <c r="B16" s="28">
        <v>1.6179999999999986</v>
      </c>
      <c r="C16" s="29">
        <v>1.841499999999999</v>
      </c>
      <c r="D16" s="29">
        <v>2.065</v>
      </c>
      <c r="E16" s="29">
        <v>2.288499999999998</v>
      </c>
      <c r="F16" s="29">
        <v>2.5119999999999987</v>
      </c>
      <c r="G16" s="29">
        <v>2.735499999999999</v>
      </c>
      <c r="H16" s="29">
        <v>2.9589999999999996</v>
      </c>
      <c r="I16" s="29">
        <v>3.1825</v>
      </c>
      <c r="J16" s="29">
        <v>3.405999999999999</v>
      </c>
      <c r="K16" s="29">
        <v>3.6294999999999984</v>
      </c>
      <c r="L16" s="30">
        <v>3.8529999999999998</v>
      </c>
      <c r="M16" s="14"/>
    </row>
    <row r="17" spans="1:13" ht="18" customHeight="1" thickBot="1">
      <c r="A17" s="3">
        <v>85</v>
      </c>
      <c r="B17" s="31">
        <v>1.4629999999999992</v>
      </c>
      <c r="C17" s="32">
        <v>1.6864999999999997</v>
      </c>
      <c r="D17" s="32">
        <v>1.91</v>
      </c>
      <c r="E17" s="32">
        <v>2.133499999999999</v>
      </c>
      <c r="F17" s="32">
        <v>2.3569999999999993</v>
      </c>
      <c r="G17" s="32">
        <v>2.5805</v>
      </c>
      <c r="H17" s="32">
        <v>2.8040000000000003</v>
      </c>
      <c r="I17" s="32">
        <v>3.0275</v>
      </c>
      <c r="J17" s="32">
        <v>3.2509999999999994</v>
      </c>
      <c r="K17" s="32">
        <v>3.474499999999999</v>
      </c>
      <c r="L17" s="33">
        <v>3.6980000000000004</v>
      </c>
      <c r="M17" s="14"/>
    </row>
    <row r="18" spans="1:12" ht="18" customHeight="1">
      <c r="A18" s="24" t="s">
        <v>11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8" customHeight="1">
      <c r="A19" s="1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4" ht="18" customHeight="1" thickBot="1">
      <c r="A20" s="8" t="s">
        <v>4</v>
      </c>
      <c r="N20" s="8" t="s">
        <v>10</v>
      </c>
    </row>
    <row r="21" spans="1:15" ht="18" customHeight="1">
      <c r="A21" s="2" t="s">
        <v>1</v>
      </c>
      <c r="B21" s="22" t="s">
        <v>3</v>
      </c>
      <c r="C21" s="20"/>
      <c r="D21" s="20"/>
      <c r="E21" s="20"/>
      <c r="F21" s="20"/>
      <c r="G21" s="20"/>
      <c r="H21" s="20"/>
      <c r="I21" s="20"/>
      <c r="J21" s="20"/>
      <c r="K21" s="20"/>
      <c r="L21" s="21"/>
      <c r="M21" s="12"/>
      <c r="N21" s="2" t="s">
        <v>1</v>
      </c>
      <c r="O21" s="15" t="s">
        <v>7</v>
      </c>
    </row>
    <row r="22" spans="1:15" ht="18" customHeight="1" thickBot="1">
      <c r="A22" s="3" t="s">
        <v>2</v>
      </c>
      <c r="B22" s="4">
        <v>140</v>
      </c>
      <c r="C22" s="5">
        <v>145</v>
      </c>
      <c r="D22" s="5">
        <v>150</v>
      </c>
      <c r="E22" s="5">
        <v>155</v>
      </c>
      <c r="F22" s="5">
        <v>160</v>
      </c>
      <c r="G22" s="5">
        <v>165</v>
      </c>
      <c r="H22" s="5">
        <v>170</v>
      </c>
      <c r="I22" s="5">
        <v>175</v>
      </c>
      <c r="J22" s="5">
        <v>180</v>
      </c>
      <c r="K22" s="5">
        <v>185</v>
      </c>
      <c r="L22" s="6">
        <v>190</v>
      </c>
      <c r="M22" s="13"/>
      <c r="N22" s="3" t="s">
        <v>2</v>
      </c>
      <c r="O22" s="17">
        <v>160</v>
      </c>
    </row>
    <row r="23" spans="1:15" ht="18" customHeight="1">
      <c r="A23" s="7">
        <v>25</v>
      </c>
      <c r="B23" s="1">
        <v>2.7529999999999992</v>
      </c>
      <c r="C23" s="26">
        <v>2.9764999999999997</v>
      </c>
      <c r="D23" s="26">
        <v>3.2</v>
      </c>
      <c r="E23" s="26">
        <v>3.423499999999999</v>
      </c>
      <c r="F23" s="26">
        <v>3.6469999999999994</v>
      </c>
      <c r="G23" s="26">
        <v>3.8705</v>
      </c>
      <c r="H23" s="26">
        <v>4.094</v>
      </c>
      <c r="I23" s="26">
        <v>4.3175</v>
      </c>
      <c r="J23" s="26">
        <v>4.5409999999999995</v>
      </c>
      <c r="K23" s="26">
        <v>4.764499999999999</v>
      </c>
      <c r="L23" s="27">
        <v>4.988</v>
      </c>
      <c r="M23" s="14"/>
      <c r="N23" s="18">
        <v>65</v>
      </c>
      <c r="O23" s="16">
        <f>-2.73+(-0.031*N23)+(4.47*$O$22/100)</f>
        <v>2.406999999999999</v>
      </c>
    </row>
    <row r="24" spans="1:13" ht="18" customHeight="1">
      <c r="A24" s="7">
        <v>30</v>
      </c>
      <c r="B24" s="28">
        <v>2.597999999999999</v>
      </c>
      <c r="C24" s="29">
        <v>2.8214999999999995</v>
      </c>
      <c r="D24" s="29">
        <v>3.045</v>
      </c>
      <c r="E24" s="29">
        <v>3.2684999999999986</v>
      </c>
      <c r="F24" s="29">
        <v>3.491999999999999</v>
      </c>
      <c r="G24" s="29">
        <v>3.7154999999999996</v>
      </c>
      <c r="H24" s="29">
        <v>3.939</v>
      </c>
      <c r="I24" s="29">
        <v>4.1625</v>
      </c>
      <c r="J24" s="29">
        <v>4.385999999999999</v>
      </c>
      <c r="K24" s="29">
        <v>4.609499999999999</v>
      </c>
      <c r="L24" s="30">
        <v>4.833</v>
      </c>
      <c r="M24" s="14"/>
    </row>
    <row r="25" spans="1:13" ht="18" customHeight="1">
      <c r="A25" s="7">
        <v>35</v>
      </c>
      <c r="B25" s="28">
        <v>2.442999999999999</v>
      </c>
      <c r="C25" s="29">
        <v>2.6664999999999996</v>
      </c>
      <c r="D25" s="29">
        <v>2.89</v>
      </c>
      <c r="E25" s="29">
        <v>3.113499999999999</v>
      </c>
      <c r="F25" s="29">
        <v>3.3369999999999993</v>
      </c>
      <c r="G25" s="29">
        <v>3.5604999999999998</v>
      </c>
      <c r="H25" s="29">
        <v>3.7840000000000003</v>
      </c>
      <c r="I25" s="29">
        <v>4.0075</v>
      </c>
      <c r="J25" s="29">
        <v>4.231</v>
      </c>
      <c r="K25" s="29">
        <v>4.4544999999999995</v>
      </c>
      <c r="L25" s="30">
        <v>4.678000000000001</v>
      </c>
      <c r="M25" s="14"/>
    </row>
    <row r="26" spans="1:13" ht="18" customHeight="1">
      <c r="A26" s="7">
        <v>40</v>
      </c>
      <c r="B26" s="28">
        <v>2.2879999999999994</v>
      </c>
      <c r="C26" s="29">
        <v>2.5115</v>
      </c>
      <c r="D26" s="29">
        <v>2.735</v>
      </c>
      <c r="E26" s="29">
        <v>2.958499999999999</v>
      </c>
      <c r="F26" s="29">
        <v>3.1819999999999995</v>
      </c>
      <c r="G26" s="29">
        <v>3.4055</v>
      </c>
      <c r="H26" s="29">
        <v>3.6290000000000004</v>
      </c>
      <c r="I26" s="29">
        <v>3.8525</v>
      </c>
      <c r="J26" s="29">
        <v>4.076</v>
      </c>
      <c r="K26" s="29">
        <v>4.299499999999999</v>
      </c>
      <c r="L26" s="30">
        <v>4.523000000000001</v>
      </c>
      <c r="M26" s="14"/>
    </row>
    <row r="27" spans="1:13" ht="18" customHeight="1">
      <c r="A27" s="7">
        <v>45</v>
      </c>
      <c r="B27" s="28">
        <v>2.132999999999999</v>
      </c>
      <c r="C27" s="29">
        <v>2.3564999999999996</v>
      </c>
      <c r="D27" s="29">
        <v>2.58</v>
      </c>
      <c r="E27" s="29">
        <v>2.8034999999999988</v>
      </c>
      <c r="F27" s="29">
        <v>3.0269999999999992</v>
      </c>
      <c r="G27" s="29">
        <v>3.2504999999999997</v>
      </c>
      <c r="H27" s="29">
        <v>3.474</v>
      </c>
      <c r="I27" s="29">
        <v>3.6975</v>
      </c>
      <c r="J27" s="29">
        <v>3.9209999999999994</v>
      </c>
      <c r="K27" s="29">
        <v>4.144499999999999</v>
      </c>
      <c r="L27" s="30">
        <v>4.368</v>
      </c>
      <c r="M27" s="14"/>
    </row>
    <row r="28" spans="1:13" ht="18" customHeight="1">
      <c r="A28" s="7">
        <v>50</v>
      </c>
      <c r="B28" s="28">
        <v>1.9779999999999989</v>
      </c>
      <c r="C28" s="29">
        <v>2.2014999999999993</v>
      </c>
      <c r="D28" s="29">
        <v>2.425</v>
      </c>
      <c r="E28" s="29">
        <v>2.6484999999999985</v>
      </c>
      <c r="F28" s="29">
        <v>2.871999999999999</v>
      </c>
      <c r="G28" s="29">
        <v>3.0954999999999995</v>
      </c>
      <c r="H28" s="29">
        <v>3.319</v>
      </c>
      <c r="I28" s="29">
        <v>3.5425</v>
      </c>
      <c r="J28" s="29">
        <v>3.765999999999999</v>
      </c>
      <c r="K28" s="29">
        <v>3.9894999999999987</v>
      </c>
      <c r="L28" s="30">
        <v>4.213</v>
      </c>
      <c r="M28" s="14"/>
    </row>
    <row r="29" spans="1:13" ht="18" customHeight="1">
      <c r="A29" s="7">
        <v>55</v>
      </c>
      <c r="B29" s="28">
        <v>1.8229999999999986</v>
      </c>
      <c r="C29" s="29">
        <v>2.046499999999999</v>
      </c>
      <c r="D29" s="29">
        <v>2.27</v>
      </c>
      <c r="E29" s="29">
        <v>2.4934999999999983</v>
      </c>
      <c r="F29" s="29">
        <v>2.7169999999999987</v>
      </c>
      <c r="G29" s="29">
        <v>2.9404999999999992</v>
      </c>
      <c r="H29" s="29">
        <v>3.1639999999999997</v>
      </c>
      <c r="I29" s="29">
        <v>3.3875</v>
      </c>
      <c r="J29" s="29">
        <v>3.610999999999999</v>
      </c>
      <c r="K29" s="29">
        <v>3.8344999999999985</v>
      </c>
      <c r="L29" s="30">
        <v>4.058</v>
      </c>
      <c r="M29" s="14"/>
    </row>
    <row r="30" spans="1:13" ht="18" customHeight="1">
      <c r="A30" s="7">
        <v>60</v>
      </c>
      <c r="B30" s="28">
        <v>1.6679999999999993</v>
      </c>
      <c r="C30" s="29">
        <v>1.8914999999999997</v>
      </c>
      <c r="D30" s="29">
        <v>2.115</v>
      </c>
      <c r="E30" s="29">
        <v>2.338499999999999</v>
      </c>
      <c r="F30" s="29">
        <v>2.5619999999999994</v>
      </c>
      <c r="G30" s="29">
        <v>2.7855</v>
      </c>
      <c r="H30" s="29">
        <v>3.0090000000000003</v>
      </c>
      <c r="I30" s="29">
        <v>3.2325</v>
      </c>
      <c r="J30" s="29">
        <v>3.4559999999999995</v>
      </c>
      <c r="K30" s="29">
        <v>3.679499999999999</v>
      </c>
      <c r="L30" s="30">
        <v>3.9030000000000005</v>
      </c>
      <c r="M30" s="14"/>
    </row>
    <row r="31" spans="1:13" ht="18" customHeight="1">
      <c r="A31" s="7">
        <v>65</v>
      </c>
      <c r="B31" s="28">
        <v>1.512999999999999</v>
      </c>
      <c r="C31" s="29">
        <v>1.7364999999999995</v>
      </c>
      <c r="D31" s="29">
        <v>1.96</v>
      </c>
      <c r="E31" s="29">
        <v>2.1834999999999987</v>
      </c>
      <c r="F31" s="29">
        <v>2.406999999999999</v>
      </c>
      <c r="G31" s="29">
        <v>2.6304999999999996</v>
      </c>
      <c r="H31" s="29">
        <v>2.854</v>
      </c>
      <c r="I31" s="29">
        <v>3.0775</v>
      </c>
      <c r="J31" s="29">
        <v>3.3009999999999993</v>
      </c>
      <c r="K31" s="29">
        <v>3.524499999999999</v>
      </c>
      <c r="L31" s="30">
        <v>3.748</v>
      </c>
      <c r="M31" s="14"/>
    </row>
    <row r="32" spans="1:13" ht="18" customHeight="1">
      <c r="A32" s="7">
        <v>70</v>
      </c>
      <c r="B32" s="28">
        <v>1.3579999999999988</v>
      </c>
      <c r="C32" s="29">
        <v>1.5814999999999992</v>
      </c>
      <c r="D32" s="29">
        <v>1.805</v>
      </c>
      <c r="E32" s="29">
        <v>2.0284999999999984</v>
      </c>
      <c r="F32" s="29">
        <v>2.251999999999999</v>
      </c>
      <c r="G32" s="29">
        <v>2.4754999999999994</v>
      </c>
      <c r="H32" s="29">
        <v>2.699</v>
      </c>
      <c r="I32" s="29">
        <v>2.9225</v>
      </c>
      <c r="J32" s="29">
        <v>3.145999999999999</v>
      </c>
      <c r="K32" s="29">
        <v>3.3694999999999986</v>
      </c>
      <c r="L32" s="30">
        <v>3.593</v>
      </c>
      <c r="M32" s="14"/>
    </row>
    <row r="33" spans="1:13" ht="18" customHeight="1">
      <c r="A33" s="7">
        <v>75</v>
      </c>
      <c r="B33" s="28">
        <v>1.2029999999999994</v>
      </c>
      <c r="C33" s="29">
        <v>1.4264999999999999</v>
      </c>
      <c r="D33" s="29">
        <v>1.65</v>
      </c>
      <c r="E33" s="29">
        <v>1.873499999999999</v>
      </c>
      <c r="F33" s="29">
        <v>2.0969999999999995</v>
      </c>
      <c r="G33" s="29">
        <v>2.3205</v>
      </c>
      <c r="H33" s="29">
        <v>2.5440000000000005</v>
      </c>
      <c r="I33" s="29">
        <v>2.7675</v>
      </c>
      <c r="J33" s="29">
        <v>2.9909999999999997</v>
      </c>
      <c r="K33" s="29">
        <v>3.2144999999999992</v>
      </c>
      <c r="L33" s="30">
        <v>3.4380000000000006</v>
      </c>
      <c r="M33" s="14"/>
    </row>
    <row r="34" spans="1:13" ht="18" customHeight="1">
      <c r="A34" s="7">
        <v>80</v>
      </c>
      <c r="B34" s="28">
        <v>1.0479999999999992</v>
      </c>
      <c r="C34" s="29">
        <v>1.2714999999999996</v>
      </c>
      <c r="D34" s="29">
        <v>1.495</v>
      </c>
      <c r="E34" s="29">
        <v>1.7184999999999988</v>
      </c>
      <c r="F34" s="29">
        <v>1.9419999999999993</v>
      </c>
      <c r="G34" s="29">
        <v>2.1654999999999998</v>
      </c>
      <c r="H34" s="29">
        <v>2.3890000000000002</v>
      </c>
      <c r="I34" s="29">
        <v>2.6125</v>
      </c>
      <c r="J34" s="29">
        <v>2.8359999999999994</v>
      </c>
      <c r="K34" s="29">
        <v>3.059499999999999</v>
      </c>
      <c r="L34" s="30">
        <v>3.2830000000000004</v>
      </c>
      <c r="M34" s="14"/>
    </row>
    <row r="35" spans="1:13" ht="18" customHeight="1" thickBot="1">
      <c r="A35" s="3">
        <v>85</v>
      </c>
      <c r="B35" s="31">
        <v>0.8929999999999989</v>
      </c>
      <c r="C35" s="32">
        <v>1.1164999999999994</v>
      </c>
      <c r="D35" s="32">
        <v>1.34</v>
      </c>
      <c r="E35" s="32">
        <v>1.5634999999999986</v>
      </c>
      <c r="F35" s="32">
        <v>1.786999999999999</v>
      </c>
      <c r="G35" s="32">
        <v>2.0104999999999995</v>
      </c>
      <c r="H35" s="32">
        <v>2.234</v>
      </c>
      <c r="I35" s="32">
        <v>2.4575</v>
      </c>
      <c r="J35" s="32">
        <v>2.680999999999999</v>
      </c>
      <c r="K35" s="32">
        <v>2.9044999999999987</v>
      </c>
      <c r="L35" s="33">
        <v>3.128</v>
      </c>
      <c r="M35" s="14"/>
    </row>
    <row r="37" ht="12.75">
      <c r="A37" t="s">
        <v>5</v>
      </c>
    </row>
    <row r="38" spans="1:13" ht="12.75">
      <c r="A38" s="24" t="s">
        <v>11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9"/>
    </row>
  </sheetData>
  <mergeCells count="5">
    <mergeCell ref="B3:L3"/>
    <mergeCell ref="B21:L21"/>
    <mergeCell ref="A1:L1"/>
    <mergeCell ref="A38:L38"/>
    <mergeCell ref="A18:L18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Davison</dc:creator>
  <cp:keywords/>
  <dc:description/>
  <cp:lastModifiedBy>Cadzow </cp:lastModifiedBy>
  <cp:lastPrinted>2006-10-31T20:11:08Z</cp:lastPrinted>
  <dcterms:created xsi:type="dcterms:W3CDTF">2006-07-25T22:27:54Z</dcterms:created>
  <dcterms:modified xsi:type="dcterms:W3CDTF">2007-01-14T23:13:03Z</dcterms:modified>
  <cp:category/>
  <cp:version/>
  <cp:contentType/>
  <cp:contentStatus/>
</cp:coreProperties>
</file>